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ENCOVA\Documents\Město\"/>
    </mc:Choice>
  </mc:AlternateContent>
  <xr:revisionPtr revIDLastSave="0" documentId="8_{F62BA19B-36AF-4B8C-9B53-F15B503FB9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vrh plánu výnosů a nákladu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" l="1"/>
  <c r="F26" i="2"/>
  <c r="E26" i="2"/>
  <c r="D26" i="2"/>
  <c r="C26" i="2"/>
  <c r="B26" i="2"/>
  <c r="G18" i="2"/>
  <c r="F18" i="2"/>
  <c r="E18" i="2"/>
  <c r="D18" i="2"/>
  <c r="C18" i="2"/>
  <c r="B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Zdeňka Semerádová</author>
  </authors>
  <commentList>
    <comment ref="B9" authorId="0" shapeId="0" xr:uid="{7E6D4FF9-91F7-4114-BD3B-9A3B2AE42EC7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vychází se z účetní závěrky roku 2022 popř. z návrhu plánu výnosů a nákladů 2023 - sloupec skutečnost 2022</t>
        </r>
      </text>
    </comment>
    <comment ref="C9" authorId="0" shapeId="0" xr:uid="{17A0C57F-350B-4232-A141-2529E3C602A3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musí odpovídat schválené změně rozpočtu 2023 v měsíci 12/2023 viz zveřejnění změny na webových stránkách</t>
        </r>
      </text>
    </comment>
    <comment ref="D9" authorId="0" shapeId="0" xr:uid="{3119591B-DD97-49C1-912D-9D2EA3478986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odpovídá účetní závěrce roku 2023 (rozboru hospodaření)</t>
        </r>
      </text>
    </comment>
    <comment ref="E9" authorId="0" shapeId="0" xr:uid="{EB739F09-D1B6-40A3-A46C-9067E260B97F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měl by odpovídat předloženému návrhu rozpočtu (příspěvku), ale je možno provést ve výnosích a dotacích úpravy.</t>
        </r>
      </text>
    </comment>
    <comment ref="E10" authorId="0" shapeId="0" xr:uid="{216A97F8-84BD-48AA-801E-AF75A1815AE5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předkládaný návrh ke schválení 2024</t>
        </r>
      </text>
    </comment>
    <comment ref="F10" authorId="0" shapeId="0" xr:uid="{A7C77DB1-318E-4880-A83C-CB56F6EA9AB6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předkládaný návrh ke schválení 2024</t>
        </r>
      </text>
    </comment>
    <comment ref="G10" authorId="0" shapeId="0" xr:uid="{4B4E1179-5222-40C5-8E3A-873C3841C682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předkládaný návrh ke schválení 2024</t>
        </r>
      </text>
    </comment>
    <comment ref="E11" authorId="0" shapeId="0" xr:uid="{DA791132-2625-44B4-939C-4B7E239F22C6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viz předložený návrh příspěvku na rok 2024 =&gt; možno provést úpravu</t>
        </r>
      </text>
    </comment>
    <comment ref="F11" authorId="0" shapeId="0" xr:uid="{370228F5-1E9E-40E5-93D4-C154D32DB9AB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viz na webových stránkách schválený rozpočet pro rok 2023 - střednědobý výhled pro rok 2025 =&gt; možno prosvést úpravu</t>
        </r>
      </text>
    </comment>
    <comment ref="E12" authorId="0" shapeId="0" xr:uid="{00FCC0D4-D3B1-4EB7-9E17-09B992789167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viz předložený návrh příspěvku na rok 2024 =&gt; možno provést úpravu</t>
        </r>
      </text>
    </comment>
    <comment ref="F12" authorId="0" shapeId="0" xr:uid="{6D9ECC82-3A0D-4E3C-AB2F-7CC06945050C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viz na webových stránkách schválený rozpočet pro rok 2023 - střednědobý výhled pro rok 2025 =&gt; možno prosvést úpravu</t>
        </r>
      </text>
    </comment>
    <comment ref="F13" authorId="0" shapeId="0" xr:uid="{2938E2FB-C3C8-47BA-8775-635ED2BFA31C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viz na webových stránkách schválený rozpočet pro rok 2023 - střednědobý výhled pro rok 2025 =&gt; možno prosvést úpravu</t>
        </r>
      </text>
    </comment>
    <comment ref="E14" authorId="0" shapeId="0" xr:uid="{41EFF66D-D713-474C-BF53-F8A3ABB4D6DE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viz předložený návrh příspěvku na rok 2024viz předložený návrh příspěvku na rok 2024 =&gt; možno provést úpravu</t>
        </r>
      </text>
    </comment>
    <comment ref="F14" authorId="0" shapeId="0" xr:uid="{D7A824BC-D495-40E9-979B-EC4F7FC4FE31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viz na webových stránkách schválený rozpočet pro rok 2023 - střednědobý výhled pro rok 2025 =&gt; možno prosvést úpravu</t>
        </r>
      </text>
    </comment>
    <comment ref="F23" authorId="0" shapeId="0" xr:uid="{2F27DC2F-41E7-4B68-B027-29182D903226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viz na webových stránkách schválený rozpočet pro rok 2023 - střednědobý výhled pro rok 2025 =&gt; možno prosvést úpravu</t>
        </r>
      </text>
    </comment>
    <comment ref="E24" authorId="0" shapeId="0" xr:uid="{C41B6DBE-30F7-4B78-80B4-55321FB1425F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čáska = příspěvek zřizovatele +  ostatní náklady
</t>
        </r>
      </text>
    </comment>
    <comment ref="F24" authorId="0" shapeId="0" xr:uid="{E9E55542-84FF-4620-97D0-6D9FFD3EA1D3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čáska = příspěvek zřizovatele +  ostatní náklady
</t>
        </r>
      </text>
    </comment>
    <comment ref="G24" authorId="0" shapeId="0" xr:uid="{7DF4C7ED-265F-44EB-9777-B78CFA1DBE26}">
      <text>
        <r>
          <rPr>
            <b/>
            <sz val="9"/>
            <color indexed="81"/>
            <rFont val="Tahoma"/>
            <family val="2"/>
            <charset val="238"/>
          </rPr>
          <t>Zdeňka Semerádová:</t>
        </r>
        <r>
          <rPr>
            <sz val="9"/>
            <color indexed="81"/>
            <rFont val="Tahoma"/>
            <family val="2"/>
            <charset val="238"/>
          </rPr>
          <t xml:space="preserve">
čáska = příspěvek zřizovatele +  ostatní náklady
</t>
        </r>
      </text>
    </comment>
  </commentList>
</comments>
</file>

<file path=xl/sharedStrings.xml><?xml version="1.0" encoding="utf-8"?>
<sst xmlns="http://schemas.openxmlformats.org/spreadsheetml/2006/main" count="48" uniqueCount="41">
  <si>
    <t>název zařízení:</t>
  </si>
  <si>
    <t>Sídlo zařízení:</t>
  </si>
  <si>
    <t>funkce</t>
  </si>
  <si>
    <t xml:space="preserve"> </t>
  </si>
  <si>
    <t>podpis</t>
  </si>
  <si>
    <t>VÝNOSY</t>
  </si>
  <si>
    <t>výnosy z hlavní činnosti (např. školné, stravné, realizace koncertů apod.)</t>
  </si>
  <si>
    <t>výnosy z doplňkové činnosti</t>
  </si>
  <si>
    <t>VÝNOSY CELKEM</t>
  </si>
  <si>
    <t>název položky výnosů</t>
  </si>
  <si>
    <t>příspěvek zřizovatele (provoz,odpisy, mzdy, OON vč.odvodů, závazný ukazatel apod.)</t>
  </si>
  <si>
    <t>dotace (mzdy KÚLK, dotace, transfery z jiných zdrojů)</t>
  </si>
  <si>
    <t>NÁKLADY</t>
  </si>
  <si>
    <t>NÁKLADY CELKEM</t>
  </si>
  <si>
    <t>v tis. Kč</t>
  </si>
  <si>
    <t>návrh rozpočtu</t>
  </si>
  <si>
    <t>návrh střednědobého výhledu</t>
  </si>
  <si>
    <t>název položky nákladů</t>
  </si>
  <si>
    <t>osobní náklady (mzdy, OON, odvody apod. celkem)</t>
  </si>
  <si>
    <t>ostatní náklady na provoz včetně odpisů a závazných ukazatelů</t>
  </si>
  <si>
    <t>IČ:</t>
  </si>
  <si>
    <t>návrh rozpočtu 2024</t>
  </si>
  <si>
    <t>skutečné čerpání  roku 2022</t>
  </si>
  <si>
    <t>schválený rozpočet  roku 2023</t>
  </si>
  <si>
    <t>skutečnost  roku 2023</t>
  </si>
  <si>
    <t>návrh rozpočtu na rok 2024</t>
  </si>
  <si>
    <t>Mateřská škola, Česká Lípa, Arbesova 411, příspěvková organizace</t>
  </si>
  <si>
    <t>Arbesova 411, 470 01 Česká Lípa</t>
  </si>
  <si>
    <t>čerpání rezervního fondu</t>
  </si>
  <si>
    <t>čerpání fondu odměn</t>
  </si>
  <si>
    <t>sestavil: Simona Bencová</t>
  </si>
  <si>
    <t>schválil: Bc. et Bc. Pavlína Černá</t>
  </si>
  <si>
    <t>ředitelka</t>
  </si>
  <si>
    <t>schválený rozpočet  roku 2023 po  změně</t>
  </si>
  <si>
    <t>ostatní výnosy (úroky, škodní události, příspěvky od rodičů  apod.)</t>
  </si>
  <si>
    <t>čerpání fondu investic (pouze na neinv.výdaje např. opravy )</t>
  </si>
  <si>
    <t>účetní</t>
  </si>
  <si>
    <t xml:space="preserve"> V České Lípě dne: 30. ledna 2024</t>
  </si>
  <si>
    <t>Schválený rozpočet na rok 2024                                                                                                                         a střednědobý výhled na období 2025 - 2026                                                                                                                   = plán nákladů a výnosů příspěvkové organizace Česká Lípa</t>
  </si>
  <si>
    <t>Datum schválení rady města: 19.2.2024, č. usnesení  570/A/2024</t>
  </si>
  <si>
    <t>Zveřejněno dne: 22. 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</si>
</sst>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9" fillId="0" borderId="0" xfId="0" applyFont="1"/>
    <xf numFmtId="0" fontId="8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9" fillId="0" borderId="5" xfId="0" applyFont="1" applyBorder="1"/>
    <xf numFmtId="0" fontId="2" fillId="0" borderId="10" xfId="0" applyFont="1" applyBorder="1" applyAlignment="1">
      <alignment horizontal="left" vertical="center"/>
    </xf>
    <xf numFmtId="0" fontId="7" fillId="0" borderId="27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center" vertical="center" wrapText="1"/>
    </xf>
    <xf numFmtId="164" fontId="4" fillId="0" borderId="21" xfId="0" applyNumberFormat="1" applyFont="1" applyBorder="1" applyAlignment="1">
      <alignment vertical="center" wrapText="1"/>
    </xf>
    <xf numFmtId="164" fontId="4" fillId="0" borderId="7" xfId="0" applyNumberFormat="1" applyFont="1" applyBorder="1" applyAlignment="1">
      <alignment vertical="center" wrapText="1"/>
    </xf>
    <xf numFmtId="164" fontId="4" fillId="0" borderId="8" xfId="0" applyNumberFormat="1" applyFont="1" applyBorder="1" applyAlignment="1">
      <alignment vertical="center" wrapText="1"/>
    </xf>
    <xf numFmtId="164" fontId="0" fillId="0" borderId="5" xfId="0" applyNumberFormat="1" applyBorder="1"/>
    <xf numFmtId="1" fontId="0" fillId="0" borderId="0" xfId="0" applyNumberFormat="1"/>
    <xf numFmtId="1" fontId="4" fillId="0" borderId="21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/>
    </xf>
    <xf numFmtId="3" fontId="0" fillId="0" borderId="17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6" fillId="0" borderId="32" xfId="0" applyNumberFormat="1" applyFon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3" fontId="6" fillId="0" borderId="35" xfId="0" applyNumberFormat="1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3" fontId="6" fillId="0" borderId="37" xfId="0" applyNumberFormat="1" applyFont="1" applyBorder="1" applyAlignment="1">
      <alignment horizontal="center" vertical="center"/>
    </xf>
    <xf numFmtId="3" fontId="6" fillId="0" borderId="38" xfId="0" applyNumberFormat="1" applyFont="1" applyBorder="1" applyAlignment="1">
      <alignment horizontal="center" vertical="center"/>
    </xf>
    <xf numFmtId="3" fontId="0" fillId="0" borderId="39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1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Normal="100" workbookViewId="0">
      <selection activeCell="F41" sqref="F41"/>
    </sheetView>
  </sheetViews>
  <sheetFormatPr defaultRowHeight="15" x14ac:dyDescent="0.25"/>
  <cols>
    <col min="1" max="1" width="30.5703125" customWidth="1"/>
    <col min="2" max="2" width="10.7109375" style="13" customWidth="1"/>
    <col min="3" max="3" width="12.42578125" style="13" customWidth="1"/>
    <col min="4" max="7" width="10.7109375" style="13" customWidth="1"/>
    <col min="8" max="8" width="6" customWidth="1"/>
  </cols>
  <sheetData>
    <row r="1" spans="1:10" ht="15" customHeight="1" x14ac:dyDescent="0.25">
      <c r="A1" s="57" t="s">
        <v>38</v>
      </c>
      <c r="B1" s="57"/>
      <c r="C1" s="57"/>
      <c r="D1" s="57"/>
      <c r="E1" s="57"/>
      <c r="F1" s="57"/>
      <c r="G1" s="57"/>
    </row>
    <row r="2" spans="1:10" ht="15" customHeight="1" x14ac:dyDescent="0.25">
      <c r="A2" s="57"/>
      <c r="B2" s="57"/>
      <c r="C2" s="57"/>
      <c r="D2" s="57"/>
      <c r="E2" s="57"/>
      <c r="F2" s="57"/>
      <c r="G2" s="57"/>
    </row>
    <row r="3" spans="1:10" ht="27.75" customHeight="1" x14ac:dyDescent="0.25">
      <c r="A3" s="57"/>
      <c r="B3" s="57"/>
      <c r="C3" s="57"/>
      <c r="D3" s="57"/>
      <c r="E3" s="57"/>
      <c r="F3" s="57"/>
      <c r="G3" s="57"/>
    </row>
    <row r="4" spans="1:10" x14ac:dyDescent="0.25">
      <c r="A4" t="s">
        <v>0</v>
      </c>
      <c r="B4" s="13" t="s">
        <v>26</v>
      </c>
    </row>
    <row r="5" spans="1:10" x14ac:dyDescent="0.25">
      <c r="A5" t="s">
        <v>1</v>
      </c>
      <c r="B5" s="13" t="s">
        <v>27</v>
      </c>
    </row>
    <row r="6" spans="1:10" x14ac:dyDescent="0.25">
      <c r="A6" t="s">
        <v>20</v>
      </c>
      <c r="B6" s="19">
        <v>70982104</v>
      </c>
      <c r="F6" s="14"/>
    </row>
    <row r="7" spans="1:10" ht="23.25" customHeight="1" thickBot="1" x14ac:dyDescent="0.4">
      <c r="A7" s="5" t="s">
        <v>5</v>
      </c>
      <c r="F7" s="13" t="s">
        <v>14</v>
      </c>
    </row>
    <row r="8" spans="1:10" ht="21" customHeight="1" thickTop="1" thickBot="1" x14ac:dyDescent="0.3">
      <c r="A8" s="53" t="s">
        <v>9</v>
      </c>
      <c r="B8" s="55" t="s">
        <v>21</v>
      </c>
      <c r="C8" s="55"/>
      <c r="D8" s="55"/>
      <c r="E8" s="56"/>
      <c r="F8" s="55" t="s">
        <v>16</v>
      </c>
      <c r="G8" s="55"/>
    </row>
    <row r="9" spans="1:10" ht="45" customHeight="1" thickTop="1" thickBot="1" x14ac:dyDescent="0.3">
      <c r="A9" s="54"/>
      <c r="B9" s="15" t="s">
        <v>22</v>
      </c>
      <c r="C9" s="16" t="s">
        <v>33</v>
      </c>
      <c r="D9" s="16" t="s">
        <v>24</v>
      </c>
      <c r="E9" s="17" t="s">
        <v>25</v>
      </c>
      <c r="F9" s="20">
        <v>2025</v>
      </c>
      <c r="G9" s="21">
        <v>2026</v>
      </c>
    </row>
    <row r="10" spans="1:10" ht="24.95" customHeight="1" thickTop="1" x14ac:dyDescent="0.25">
      <c r="A10" s="4" t="s">
        <v>10</v>
      </c>
      <c r="B10" s="39">
        <v>4545</v>
      </c>
      <c r="C10" s="40">
        <v>7635</v>
      </c>
      <c r="D10" s="40">
        <v>6220</v>
      </c>
      <c r="E10" s="41">
        <v>5834</v>
      </c>
      <c r="F10" s="42">
        <v>6466</v>
      </c>
      <c r="G10" s="43">
        <v>7163</v>
      </c>
    </row>
    <row r="11" spans="1:10" ht="24.95" customHeight="1" x14ac:dyDescent="0.25">
      <c r="A11" s="9" t="s">
        <v>6</v>
      </c>
      <c r="B11" s="44">
        <v>2412</v>
      </c>
      <c r="C11" s="45">
        <v>2600</v>
      </c>
      <c r="D11" s="45">
        <v>2660</v>
      </c>
      <c r="E11" s="46">
        <v>2572</v>
      </c>
      <c r="F11" s="47">
        <v>2450</v>
      </c>
      <c r="G11" s="30">
        <v>2500</v>
      </c>
      <c r="J11" s="1"/>
    </row>
    <row r="12" spans="1:10" ht="24.95" customHeight="1" x14ac:dyDescent="0.25">
      <c r="A12" s="6" t="s">
        <v>7</v>
      </c>
      <c r="B12" s="44">
        <v>449</v>
      </c>
      <c r="C12" s="45">
        <v>402</v>
      </c>
      <c r="D12" s="45">
        <v>403</v>
      </c>
      <c r="E12" s="46">
        <v>403</v>
      </c>
      <c r="F12" s="47">
        <v>405</v>
      </c>
      <c r="G12" s="30">
        <v>405</v>
      </c>
    </row>
    <row r="13" spans="1:10" ht="24.95" customHeight="1" x14ac:dyDescent="0.25">
      <c r="A13" s="9" t="s">
        <v>11</v>
      </c>
      <c r="B13" s="44">
        <v>22870</v>
      </c>
      <c r="C13" s="45">
        <v>25253</v>
      </c>
      <c r="D13" s="45">
        <v>25508</v>
      </c>
      <c r="E13" s="46">
        <v>26588</v>
      </c>
      <c r="F13" s="47">
        <v>26388</v>
      </c>
      <c r="G13" s="30">
        <v>27282</v>
      </c>
    </row>
    <row r="14" spans="1:10" ht="24.95" customHeight="1" x14ac:dyDescent="0.25">
      <c r="A14" s="9" t="s">
        <v>34</v>
      </c>
      <c r="B14" s="44"/>
      <c r="C14" s="45"/>
      <c r="D14" s="45">
        <v>29</v>
      </c>
      <c r="E14" s="46"/>
      <c r="F14" s="47"/>
      <c r="G14" s="30"/>
    </row>
    <row r="15" spans="1:10" ht="24.95" customHeight="1" x14ac:dyDescent="0.25">
      <c r="A15" s="6" t="s">
        <v>28</v>
      </c>
      <c r="B15" s="44"/>
      <c r="C15" s="45">
        <v>274</v>
      </c>
      <c r="D15" s="45">
        <v>274</v>
      </c>
      <c r="E15" s="46"/>
      <c r="F15" s="47"/>
      <c r="G15" s="30"/>
    </row>
    <row r="16" spans="1:10" ht="24.95" customHeight="1" x14ac:dyDescent="0.25">
      <c r="A16" s="23" t="s">
        <v>29</v>
      </c>
      <c r="B16" s="44"/>
      <c r="C16" s="45"/>
      <c r="D16" s="45">
        <v>76</v>
      </c>
      <c r="E16" s="46"/>
      <c r="F16" s="47"/>
      <c r="G16" s="30"/>
    </row>
    <row r="17" spans="1:7" ht="24.95" customHeight="1" thickBot="1" x14ac:dyDescent="0.3">
      <c r="A17" s="22" t="s">
        <v>35</v>
      </c>
      <c r="B17" s="48"/>
      <c r="C17" s="49"/>
      <c r="D17" s="49"/>
      <c r="E17" s="50"/>
      <c r="F17" s="51"/>
      <c r="G17" s="52"/>
    </row>
    <row r="18" spans="1:7" ht="24.95" customHeight="1" thickTop="1" thickBot="1" x14ac:dyDescent="0.3">
      <c r="A18" s="3" t="s">
        <v>8</v>
      </c>
      <c r="B18" s="35">
        <f t="shared" ref="B18:G18" si="0">SUM(B10:B16)</f>
        <v>30276</v>
      </c>
      <c r="C18" s="36">
        <f t="shared" si="0"/>
        <v>36164</v>
      </c>
      <c r="D18" s="36">
        <f t="shared" si="0"/>
        <v>35170</v>
      </c>
      <c r="E18" s="37">
        <f t="shared" si="0"/>
        <v>35397</v>
      </c>
      <c r="F18" s="38">
        <f t="shared" si="0"/>
        <v>35709</v>
      </c>
      <c r="G18" s="37">
        <f t="shared" si="0"/>
        <v>37350</v>
      </c>
    </row>
    <row r="19" spans="1:7" ht="13.5" customHeight="1" thickTop="1" x14ac:dyDescent="0.25">
      <c r="A19" s="12"/>
    </row>
    <row r="20" spans="1:7" ht="24" thickBot="1" x14ac:dyDescent="0.4">
      <c r="A20" s="2" t="s">
        <v>12</v>
      </c>
      <c r="B20" s="18"/>
      <c r="C20" s="18"/>
      <c r="D20" s="18"/>
      <c r="E20" s="18"/>
      <c r="F20" s="18" t="s">
        <v>14</v>
      </c>
      <c r="G20" s="18"/>
    </row>
    <row r="21" spans="1:7" ht="29.25" customHeight="1" thickTop="1" thickBot="1" x14ac:dyDescent="0.3">
      <c r="A21" s="58" t="s">
        <v>17</v>
      </c>
      <c r="B21" s="60" t="s">
        <v>15</v>
      </c>
      <c r="C21" s="55"/>
      <c r="D21" s="55"/>
      <c r="E21" s="55"/>
      <c r="F21" s="61" t="s">
        <v>16</v>
      </c>
      <c r="G21" s="62"/>
    </row>
    <row r="22" spans="1:7" ht="37.5" customHeight="1" thickTop="1" thickBot="1" x14ac:dyDescent="0.3">
      <c r="A22" s="59"/>
      <c r="B22" s="15" t="s">
        <v>22</v>
      </c>
      <c r="C22" s="16" t="s">
        <v>23</v>
      </c>
      <c r="D22" s="16" t="s">
        <v>24</v>
      </c>
      <c r="E22" s="17" t="s">
        <v>25</v>
      </c>
      <c r="F22" s="20">
        <v>2025</v>
      </c>
      <c r="G22" s="21">
        <v>2026</v>
      </c>
    </row>
    <row r="23" spans="1:7" ht="22.5" customHeight="1" thickTop="1" x14ac:dyDescent="0.25">
      <c r="A23" s="10" t="s">
        <v>18</v>
      </c>
      <c r="B23" s="24">
        <v>19297</v>
      </c>
      <c r="C23" s="25">
        <v>21064</v>
      </c>
      <c r="D23" s="25">
        <v>21083</v>
      </c>
      <c r="E23" s="26">
        <v>26588</v>
      </c>
      <c r="F23" s="24">
        <v>26388</v>
      </c>
      <c r="G23" s="26">
        <v>27282</v>
      </c>
    </row>
    <row r="24" spans="1:7" ht="22.5" customHeight="1" x14ac:dyDescent="0.25">
      <c r="A24" s="11" t="s">
        <v>19</v>
      </c>
      <c r="B24" s="27">
        <v>10645</v>
      </c>
      <c r="C24" s="28">
        <v>15100</v>
      </c>
      <c r="D24" s="29">
        <v>13710</v>
      </c>
      <c r="E24" s="30">
        <v>8809</v>
      </c>
      <c r="F24" s="31">
        <v>9321</v>
      </c>
      <c r="G24" s="30">
        <v>10068</v>
      </c>
    </row>
    <row r="25" spans="1:7" ht="22.5" customHeight="1" thickBot="1" x14ac:dyDescent="0.3">
      <c r="A25" s="7"/>
      <c r="B25" s="32"/>
      <c r="C25" s="33"/>
      <c r="D25" s="33"/>
      <c r="E25" s="34"/>
      <c r="F25" s="32"/>
      <c r="G25" s="34"/>
    </row>
    <row r="26" spans="1:7" ht="22.5" customHeight="1" thickTop="1" thickBot="1" x14ac:dyDescent="0.3">
      <c r="A26" s="8" t="s">
        <v>13</v>
      </c>
      <c r="B26" s="35">
        <f t="shared" ref="B26:G26" si="1">SUM(B23:B25)</f>
        <v>29942</v>
      </c>
      <c r="C26" s="36">
        <f t="shared" si="1"/>
        <v>36164</v>
      </c>
      <c r="D26" s="36">
        <f t="shared" si="1"/>
        <v>34793</v>
      </c>
      <c r="E26" s="37">
        <f t="shared" si="1"/>
        <v>35397</v>
      </c>
      <c r="F26" s="38">
        <f t="shared" si="1"/>
        <v>35709</v>
      </c>
      <c r="G26" s="37">
        <f t="shared" si="1"/>
        <v>37350</v>
      </c>
    </row>
    <row r="27" spans="1:7" ht="15.75" thickTop="1" x14ac:dyDescent="0.25"/>
    <row r="28" spans="1:7" x14ac:dyDescent="0.25">
      <c r="A28" t="s">
        <v>30</v>
      </c>
      <c r="B28" s="13" t="s">
        <v>2</v>
      </c>
      <c r="C28" s="13" t="s">
        <v>36</v>
      </c>
      <c r="E28" s="13" t="s">
        <v>4</v>
      </c>
      <c r="F28" s="13" t="s">
        <v>3</v>
      </c>
    </row>
    <row r="30" spans="1:7" x14ac:dyDescent="0.25">
      <c r="A30" t="s">
        <v>31</v>
      </c>
      <c r="B30" s="13" t="s">
        <v>2</v>
      </c>
      <c r="C30" s="13" t="s">
        <v>32</v>
      </c>
      <c r="E30" s="13" t="s">
        <v>4</v>
      </c>
    </row>
    <row r="32" spans="1:7" x14ac:dyDescent="0.25">
      <c r="A32" t="s">
        <v>37</v>
      </c>
    </row>
    <row r="34" spans="1:1" x14ac:dyDescent="0.25">
      <c r="A34" t="s">
        <v>39</v>
      </c>
    </row>
    <row r="35" spans="1:1" x14ac:dyDescent="0.25">
      <c r="A35" t="s">
        <v>40</v>
      </c>
    </row>
  </sheetData>
  <mergeCells count="7">
    <mergeCell ref="A8:A9"/>
    <mergeCell ref="B8:E8"/>
    <mergeCell ref="F8:G8"/>
    <mergeCell ref="A1:G3"/>
    <mergeCell ref="A21:A22"/>
    <mergeCell ref="B21:E21"/>
    <mergeCell ref="F21:G21"/>
  </mergeCells>
  <pageMargins left="0.31496062992125984" right="0.31496062992125984" top="0.78740157480314965" bottom="0.78740157480314965" header="0.31496062992125984" footer="0.31496062992125984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plánu výnosů a nákladu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Zdeňka Semerádová</dc:creator>
  <cp:lastModifiedBy>BENCOVA</cp:lastModifiedBy>
  <cp:lastPrinted>2024-01-30T09:37:27Z</cp:lastPrinted>
  <dcterms:created xsi:type="dcterms:W3CDTF">2017-02-17T06:16:27Z</dcterms:created>
  <dcterms:modified xsi:type="dcterms:W3CDTF">2024-02-22T10:05:36Z</dcterms:modified>
</cp:coreProperties>
</file>